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92" windowWidth="16608" windowHeight="9204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7" l="1"/>
  <c r="G41" i="7" l="1"/>
  <c r="G27" i="7"/>
  <c r="G19" i="7"/>
  <c r="G56" i="7" l="1"/>
  <c r="G51" i="7"/>
  <c r="G44" i="7"/>
  <c r="G57" i="7" l="1"/>
  <c r="S62" i="5"/>
  <c r="O66" i="5" l="1"/>
  <c r="N62" i="5"/>
  <c r="T48" i="5"/>
  <c r="R62" i="5"/>
  <c r="Q62" i="5"/>
  <c r="P62" i="5"/>
  <c r="M62" i="5"/>
  <c r="N60" i="5"/>
  <c r="O60" i="5"/>
  <c r="P60" i="5"/>
  <c r="Q60" i="5"/>
  <c r="R60" i="5"/>
  <c r="S60" i="5"/>
  <c r="M60" i="5"/>
  <c r="N51" i="5"/>
  <c r="O51" i="5"/>
  <c r="P51" i="5"/>
  <c r="Q51" i="5"/>
  <c r="R51" i="5"/>
  <c r="S51" i="5"/>
  <c r="M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/>
  <c r="P14" i="5"/>
  <c r="Q14" i="5"/>
  <c r="R14" i="5"/>
  <c r="S14" i="5"/>
  <c r="M14" i="5"/>
  <c r="K68" i="5"/>
  <c r="J68" i="5"/>
  <c r="J64" i="5"/>
  <c r="C64" i="5"/>
  <c r="N57" i="5"/>
  <c r="N54" i="5"/>
  <c r="M57" i="5"/>
  <c r="M54" i="5"/>
  <c r="N49" i="5"/>
  <c r="M49" i="5"/>
</calcChain>
</file>

<file path=xl/sharedStrings.xml><?xml version="1.0" encoding="utf-8"?>
<sst xmlns="http://schemas.openxmlformats.org/spreadsheetml/2006/main" count="515" uniqueCount="254">
  <si>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</si>
  <si>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</si>
  <si>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</si>
  <si>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</si>
  <si>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</si>
  <si>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</si>
  <si>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</si>
  <si>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</si>
  <si>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</si>
  <si>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</si>
  <si>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</si>
  <si>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</si>
  <si>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</si>
  <si>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</si>
  <si>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</si>
  <si>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</si>
  <si>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</si>
  <si>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</si>
  <si>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</si>
  <si>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</si>
  <si>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</si>
  <si>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</si>
  <si>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</si>
  <si>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</si>
  <si>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</si>
  <si>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</si>
  <si>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</si>
  <si>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</si>
  <si>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</si>
  <si>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</si>
  <si>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</si>
  <si>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</si>
  <si>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</si>
  <si>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</si>
  <si>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</si>
  <si>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</si>
  <si>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</si>
  <si>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</si>
  <si>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</si>
  <si>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</si>
  <si>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</si>
  <si>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</si>
  <si>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</si>
  <si>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</si>
  <si>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</si>
  <si>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</si>
  <si>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</si>
  <si>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</si>
  <si>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</si>
  <si>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</si>
  <si>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</si>
  <si>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</si>
  <si>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</si>
  <si>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</si>
  <si>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</si>
  <si>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</si>
  <si>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</si>
  <si>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</si>
  <si>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</si>
  <si>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</si>
  <si>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</si>
  <si>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</si>
  <si>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</si>
  <si>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</si>
  <si>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</si>
  <si>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</si>
  <si>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</si>
  <si>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</si>
  <si>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</si>
  <si>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</si>
  <si>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</si>
  <si>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</si>
  <si>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</si>
  <si>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</si>
  <si>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</si>
  <si>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</si>
  <si>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</si>
  <si>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</si>
  <si>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</si>
  <si>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</si>
  <si>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</si>
  <si>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</si>
  <si>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</si>
  <si>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</si>
  <si>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</si>
  <si>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</si>
  <si>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</si>
  <si>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</si>
  <si>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</si>
  <si>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</si>
  <si>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</si>
  <si>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</si>
  <si>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</si>
  <si>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</si>
  <si>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</si>
  <si>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</si>
  <si>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</si>
  <si>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</si>
  <si>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</si>
  <si>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</si>
  <si>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</si>
  <si>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</si>
  <si>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</si>
  <si>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</si>
  <si>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</si>
  <si>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</si>
  <si>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</si>
  <si>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</si>
  <si>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</si>
  <si>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</si>
  <si>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</si>
  <si>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</si>
  <si>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</si>
  <si>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</si>
  <si>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</si>
  <si>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</si>
  <si>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</si>
  <si>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</si>
  <si>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</si>
  <si>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</si>
  <si>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</si>
  <si>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</si>
  <si>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</si>
  <si>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</si>
  <si>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</si>
  <si>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</si>
  <si>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</si>
  <si>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</si>
  <si>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</si>
  <si>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</si>
  <si>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</si>
  <si>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</si>
  <si>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</si>
  <si>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</si>
  <si>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</si>
  <si>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</si>
  <si>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</si>
  <si>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</si>
  <si>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</si>
  <si>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</si>
  <si>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</si>
  <si>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</si>
  <si>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</si>
  <si>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</si>
  <si>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</si>
  <si>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</si>
  <si>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</si>
  <si>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</si>
  <si>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</si>
  <si>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</si>
  <si>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</si>
  <si>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</si>
  <si>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</si>
  <si>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</si>
  <si>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</si>
  <si>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</si>
  <si>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</si>
  <si>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</si>
  <si>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</si>
  <si>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</si>
  <si>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</si>
  <si>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</si>
  <si>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</si>
  <si>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</si>
  <si>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</si>
  <si>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</si>
  <si>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</si>
  <si>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</si>
  <si>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</si>
  <si>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</si>
  <si>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</si>
  <si>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</si>
  <si>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</si>
  <si>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</si>
  <si>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</si>
  <si>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</si>
  <si>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</si>
  <si>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</si>
  <si>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</si>
  <si>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</si>
  <si>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</si>
  <si>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</si>
  <si>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</si>
  <si>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</si>
  <si>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</si>
  <si>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</si>
  <si>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</si>
  <si>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</si>
  <si>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</si>
  <si>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</si>
  <si>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</si>
  <si>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</si>
  <si>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</si>
  <si>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</si>
  <si>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</si>
  <si>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</si>
  <si>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</si>
  <si>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</si>
  <si>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</si>
  <si>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</si>
  <si>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</si>
  <si>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</si>
  <si>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</si>
  <si>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</si>
  <si>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</si>
  <si>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</si>
  <si>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</si>
  <si>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</si>
  <si>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</si>
  <si>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</si>
  <si>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</si>
  <si>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</si>
  <si>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</si>
  <si>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 xml:space="preserve">    3111    Servicios Energía Electrica</t>
  </si>
  <si>
    <t xml:space="preserve">    3511    Construcción y mantenimiento de Inmuebles</t>
  </si>
  <si>
    <t>*   3000 Servicios Generales</t>
  </si>
  <si>
    <t xml:space="preserve">    4231    Transferencias otorgadas para instituciones paraestatales públicas financieras</t>
  </si>
  <si>
    <t>*   4000 Transferencias, Asignaciones,Subsidios y otras Ayudas</t>
  </si>
  <si>
    <t xml:space="preserve">    7991    Erogaciones complementarias</t>
  </si>
  <si>
    <t>*   7000 Inversiones Financieras y otras provisiones</t>
  </si>
  <si>
    <t xml:space="preserve">    9113    Amortización Obras con Sentido</t>
  </si>
  <si>
    <t xml:space="preserve">    9213    Interes Obras con Sentido</t>
  </si>
  <si>
    <t xml:space="preserve">    9212    Interes Deuda con instituciomnes de credito GEG</t>
  </si>
  <si>
    <t>Formato de Información de Recursos del FORTAMUN</t>
  </si>
  <si>
    <t xml:space="preserve">    1131    Sueldo Base</t>
  </si>
  <si>
    <t xml:space="preserve">    1323    Gratific fin de año</t>
  </si>
  <si>
    <t xml:space="preserve">    1543   Vales</t>
  </si>
  <si>
    <t xml:space="preserve">    2211    Productos Alim Seg Pub</t>
  </si>
  <si>
    <t xml:space="preserve">    2611    Combust p Seg Pub</t>
  </si>
  <si>
    <t xml:space="preserve">    2612    Combus p Serv. Pub.</t>
  </si>
  <si>
    <t xml:space="preserve">    2961    Ref. Eq. Transporte</t>
  </si>
  <si>
    <t xml:space="preserve">    3551    Mantto Vehic</t>
  </si>
  <si>
    <t xml:space="preserve">    3441    Seg Resp Patrim</t>
  </si>
  <si>
    <t xml:space="preserve">    1421    Aport INFONAVIT</t>
  </si>
  <si>
    <t xml:space="preserve">    1542   Canasta Basica</t>
  </si>
  <si>
    <t xml:space="preserve">    2111    Mat. y útiles oficina</t>
  </si>
  <si>
    <t xml:space="preserve">    2161    Productos Alim Seg Pub6</t>
  </si>
  <si>
    <t xml:space="preserve">    3161    Serv. Telecomunicac</t>
  </si>
  <si>
    <t xml:space="preserve">    3291    Otros Arrendamientos</t>
  </si>
  <si>
    <t xml:space="preserve">    3361    Impresiones docofiacitación</t>
  </si>
  <si>
    <t xml:space="preserve">    3371    Serv  Protección</t>
  </si>
  <si>
    <t xml:space="preserve">    3591    Serv. Jardineria</t>
  </si>
  <si>
    <t xml:space="preserve">    3821    Gto. Orden Social</t>
  </si>
  <si>
    <t xml:space="preserve">    3981    Impuestos S Nómina</t>
  </si>
  <si>
    <t>*   5000  Bienes Muebles</t>
  </si>
  <si>
    <t xml:space="preserve">    5411    Automóviles y camiones</t>
  </si>
  <si>
    <t xml:space="preserve">    5511    Eq. Defensa y segur</t>
  </si>
  <si>
    <t xml:space="preserve">   5651    Eq Comunicación</t>
  </si>
  <si>
    <t xml:space="preserve">    5631    Maq y eq Construcc</t>
  </si>
  <si>
    <t>Periodo (Abril a Junio de 2021)</t>
  </si>
  <si>
    <t>Norma para establecer la estructura de informacion del formato de aplicación de recursos del Fondo de</t>
  </si>
  <si>
    <t>Aportaciones para el Fortalecimiento de los Municipios y de las Demarcaciones territoriales del Distrito</t>
  </si>
  <si>
    <t>Federal (FORTAMUN)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</si>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</sst>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7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49" fontId="0" fillId="2" borderId="1" xfId="0" applyNumberForma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14" xfId="0" applyBorder="1"/>
    <xf numFmtId="49" fontId="0" fillId="2" borderId="16" xfId="0" applyNumberFormat="1" applyFill="1" applyBorder="1" applyAlignment="1">
      <alignment horizontal="left"/>
    </xf>
    <xf numFmtId="0" fontId="0" fillId="0" borderId="18" xfId="0" applyBorder="1"/>
    <xf numFmtId="0" fontId="0" fillId="0" borderId="13" xfId="0" applyBorder="1"/>
    <xf numFmtId="49" fontId="0" fillId="2" borderId="25" xfId="0" applyNumberForma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49" fontId="0" fillId="2" borderId="11" xfId="0" applyNumberFormat="1" applyFill="1" applyBorder="1" applyAlignment="1">
      <alignment horizontal="left"/>
    </xf>
    <xf numFmtId="0" fontId="6" fillId="0" borderId="0" xfId="0" applyFont="1"/>
    <xf numFmtId="49" fontId="6" fillId="2" borderId="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39" fontId="0" fillId="2" borderId="11" xfId="0" applyNumberFormat="1" applyFill="1" applyBorder="1" applyAlignment="1">
      <alignment horizontal="center"/>
    </xf>
    <xf numFmtId="39" fontId="0" fillId="2" borderId="13" xfId="0" applyNumberForma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39" fontId="6" fillId="2" borderId="11" xfId="0" applyNumberFormat="1" applyFont="1" applyFill="1" applyBorder="1" applyAlignment="1">
      <alignment horizontal="center"/>
    </xf>
    <xf numFmtId="39" fontId="6" fillId="2" borderId="13" xfId="0" applyNumberFormat="1" applyFont="1" applyFill="1" applyBorder="1" applyAlignment="1">
      <alignment horizontal="center"/>
    </xf>
    <xf numFmtId="39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9" fontId="0" fillId="2" borderId="24" xfId="0" applyNumberFormat="1" applyFill="1" applyBorder="1" applyAlignment="1">
      <alignment horizontal="center"/>
    </xf>
    <xf numFmtId="39" fontId="0" fillId="2" borderId="14" xfId="0" applyNumberForma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left"/>
    </xf>
    <xf numFmtId="0" fontId="6" fillId="0" borderId="19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" x14ac:dyDescent="0.35">
      <c r="A1" s="6" t="s">
        <v>171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x14ac:dyDescent="0.3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x14ac:dyDescent="0.3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x14ac:dyDescent="0.3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x14ac:dyDescent="0.3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x14ac:dyDescent="0.3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x14ac:dyDescent="0.3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x14ac:dyDescent="0.3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x14ac:dyDescent="0.3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x14ac:dyDescent="0.3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x14ac:dyDescent="0.3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x14ac:dyDescent="0.3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" x14ac:dyDescent="0.35">
      <c r="A1" s="6" t="s">
        <v>172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x14ac:dyDescent="0.3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x14ac:dyDescent="0.3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x14ac:dyDescent="0.3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x14ac:dyDescent="0.3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x14ac:dyDescent="0.3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x14ac:dyDescent="0.3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x14ac:dyDescent="0.3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x14ac:dyDescent="0.3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x14ac:dyDescent="0.3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x14ac:dyDescent="0.3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x14ac:dyDescent="0.3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" x14ac:dyDescent="0.35">
      <c r="A1" s="6" t="s">
        <v>172</v>
      </c>
      <c r="B1" s="6"/>
    </row>
    <row r="2" spans="1:20" ht="15" thickBot="1" x14ac:dyDescent="0.35"/>
    <row r="3" spans="1:20" x14ac:dyDescent="0.3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x14ac:dyDescent="0.3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x14ac:dyDescent="0.3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x14ac:dyDescent="0.3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x14ac:dyDescent="0.3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x14ac:dyDescent="0.3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35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x14ac:dyDescent="0.3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x14ac:dyDescent="0.3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x14ac:dyDescent="0.3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x14ac:dyDescent="0.3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35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x14ac:dyDescent="0.3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x14ac:dyDescent="0.3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x14ac:dyDescent="0.3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x14ac:dyDescent="0.3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x14ac:dyDescent="0.3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4">
      <c r="A1" s="5" t="s">
        <v>77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x14ac:dyDescent="0.3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x14ac:dyDescent="0.3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x14ac:dyDescent="0.3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x14ac:dyDescent="0.3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x14ac:dyDescent="0.3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x14ac:dyDescent="0.3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x14ac:dyDescent="0.3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x14ac:dyDescent="0.3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35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35"/>
    <row r="23" spans="1:11" x14ac:dyDescent="0.3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idden="1" x14ac:dyDescent="0.3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idden="1" x14ac:dyDescent="0.3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idden="1" x14ac:dyDescent="0.3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idden="1" x14ac:dyDescent="0.3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idden="1" x14ac:dyDescent="0.3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idden="1" x14ac:dyDescent="0.3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idden="1" x14ac:dyDescent="0.3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idden="1" x14ac:dyDescent="0.3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x14ac:dyDescent="0.3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x14ac:dyDescent="0.3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x14ac:dyDescent="0.3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x14ac:dyDescent="0.3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x14ac:dyDescent="0.3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x14ac:dyDescent="0.3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x14ac:dyDescent="0.3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x14ac:dyDescent="0.3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x14ac:dyDescent="0.3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x14ac:dyDescent="0.3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workbookViewId="0">
      <selection activeCell="E57" sqref="E57"/>
    </sheetView>
  </sheetViews>
  <sheetFormatPr baseColWidth="10" defaultRowHeight="14.4" x14ac:dyDescent="0.3"/>
  <cols>
    <col min="1" max="1" width="2.109375" customWidth="1"/>
    <col min="2" max="4" width="16.6640625" customWidth="1"/>
    <col min="5" max="5" width="8.109375" customWidth="1"/>
    <col min="6" max="6" width="0.44140625" customWidth="1"/>
    <col min="8" max="8" width="17.109375" customWidth="1"/>
  </cols>
  <sheetData>
    <row r="1" spans="2:8" x14ac:dyDescent="0.3">
      <c r="B1" s="68" t="s">
        <v>250</v>
      </c>
    </row>
    <row r="2" spans="2:8" x14ac:dyDescent="0.3">
      <c r="B2" s="68" t="s">
        <v>251</v>
      </c>
    </row>
    <row r="3" spans="2:8" x14ac:dyDescent="0.3">
      <c r="B3" s="68" t="s">
        <v>252</v>
      </c>
    </row>
    <row r="5" spans="2:8" ht="15" x14ac:dyDescent="0.25">
      <c r="B5" s="89" t="s">
        <v>208</v>
      </c>
      <c r="C5" s="90"/>
      <c r="D5" s="90"/>
      <c r="E5" s="90"/>
      <c r="F5" s="90"/>
      <c r="G5" s="90"/>
      <c r="H5" s="91"/>
    </row>
    <row r="6" spans="2:8" x14ac:dyDescent="0.3">
      <c r="B6" s="86" t="s">
        <v>223</v>
      </c>
      <c r="C6" s="87"/>
      <c r="D6" s="87"/>
      <c r="E6" s="87"/>
      <c r="F6" s="87"/>
      <c r="G6" s="87"/>
      <c r="H6" s="88"/>
    </row>
    <row r="7" spans="2:8" ht="15" x14ac:dyDescent="0.25">
      <c r="B7" s="83" t="s">
        <v>249</v>
      </c>
      <c r="C7" s="84"/>
      <c r="D7" s="84"/>
      <c r="E7" s="84"/>
      <c r="F7" s="84"/>
      <c r="G7" s="84"/>
      <c r="H7" s="85"/>
    </row>
    <row r="8" spans="2:8" ht="25.95" customHeight="1" x14ac:dyDescent="0.25">
      <c r="B8" s="92" t="s">
        <v>209</v>
      </c>
      <c r="C8" s="93"/>
      <c r="D8" s="93"/>
      <c r="E8" s="93"/>
      <c r="F8" s="94"/>
      <c r="G8" s="92" t="s">
        <v>210</v>
      </c>
      <c r="H8" s="94"/>
    </row>
    <row r="9" spans="2:8" ht="19.95" customHeight="1" x14ac:dyDescent="0.3">
      <c r="B9" s="64" t="s">
        <v>224</v>
      </c>
      <c r="C9" s="57"/>
      <c r="D9" s="57"/>
      <c r="E9" s="57"/>
      <c r="F9" s="58"/>
      <c r="G9" s="73">
        <v>8323164.8799999999</v>
      </c>
      <c r="H9" s="74"/>
    </row>
    <row r="10" spans="2:8" ht="19.95" customHeight="1" x14ac:dyDescent="0.3">
      <c r="B10" s="56" t="s">
        <v>86</v>
      </c>
      <c r="C10" s="62"/>
      <c r="D10" s="62"/>
      <c r="E10" s="62"/>
      <c r="F10" s="63"/>
      <c r="G10" s="73">
        <v>220276.02</v>
      </c>
      <c r="H10" s="74"/>
    </row>
    <row r="11" spans="2:8" ht="19.95" customHeight="1" x14ac:dyDescent="0.3">
      <c r="B11" s="56" t="s">
        <v>225</v>
      </c>
      <c r="C11" s="62"/>
      <c r="D11" s="62"/>
      <c r="E11" s="62"/>
      <c r="F11" s="63"/>
      <c r="G11" s="73">
        <v>865930.74</v>
      </c>
      <c r="H11" s="74"/>
    </row>
    <row r="12" spans="2:8" ht="19.95" customHeight="1" x14ac:dyDescent="0.3">
      <c r="B12" s="56" t="s">
        <v>91</v>
      </c>
      <c r="C12" s="62"/>
      <c r="D12" s="62"/>
      <c r="E12" s="62"/>
      <c r="F12" s="63"/>
      <c r="G12" s="73">
        <v>582096.07999999996</v>
      </c>
      <c r="H12" s="74"/>
    </row>
    <row r="13" spans="2:8" ht="19.95" customHeight="1" x14ac:dyDescent="0.3">
      <c r="B13" s="56" t="s">
        <v>93</v>
      </c>
      <c r="C13" s="62"/>
      <c r="D13" s="62"/>
      <c r="E13" s="62"/>
      <c r="F13" s="63"/>
      <c r="G13" s="73">
        <v>1648567.4</v>
      </c>
      <c r="H13" s="74"/>
    </row>
    <row r="14" spans="2:8" ht="19.95" customHeight="1" x14ac:dyDescent="0.3">
      <c r="B14" s="56" t="s">
        <v>233</v>
      </c>
      <c r="C14" s="62"/>
      <c r="D14" s="62"/>
      <c r="E14" s="62"/>
      <c r="F14" s="63"/>
      <c r="G14" s="73">
        <v>368183.33</v>
      </c>
      <c r="H14" s="74"/>
    </row>
    <row r="15" spans="2:8" ht="19.95" customHeight="1" x14ac:dyDescent="0.3">
      <c r="B15" s="56" t="s">
        <v>94</v>
      </c>
      <c r="C15" s="62"/>
      <c r="D15" s="62"/>
      <c r="E15" s="62"/>
      <c r="F15" s="63"/>
      <c r="G15" s="73">
        <v>421927.37</v>
      </c>
      <c r="H15" s="74"/>
    </row>
    <row r="16" spans="2:8" ht="19.95" customHeight="1" x14ac:dyDescent="0.3">
      <c r="B16" s="67" t="s">
        <v>234</v>
      </c>
      <c r="C16" s="62"/>
      <c r="D16" s="62"/>
      <c r="E16" s="62"/>
      <c r="F16" s="63"/>
      <c r="G16" s="73">
        <v>279407.21000000002</v>
      </c>
      <c r="H16" s="74"/>
    </row>
    <row r="17" spans="2:8" ht="19.95" customHeight="1" x14ac:dyDescent="0.3">
      <c r="B17" s="67" t="s">
        <v>226</v>
      </c>
      <c r="C17" s="62"/>
      <c r="D17" s="62"/>
      <c r="E17" s="62"/>
      <c r="F17" s="63"/>
      <c r="G17" s="73">
        <v>291048.25</v>
      </c>
      <c r="H17" s="74"/>
    </row>
    <row r="18" spans="2:8" ht="19.95" customHeight="1" x14ac:dyDescent="0.3">
      <c r="B18" s="67" t="s">
        <v>97</v>
      </c>
      <c r="C18" s="62"/>
      <c r="D18" s="62"/>
      <c r="E18" s="62"/>
      <c r="F18" s="63"/>
      <c r="G18" s="73">
        <v>11307.8</v>
      </c>
      <c r="H18" s="74"/>
    </row>
    <row r="19" spans="2:8" ht="19.95" customHeight="1" x14ac:dyDescent="0.3">
      <c r="B19" s="69" t="s">
        <v>211</v>
      </c>
      <c r="C19" s="62"/>
      <c r="D19" s="62"/>
      <c r="E19" s="62"/>
      <c r="F19" s="63"/>
      <c r="G19" s="75">
        <f>SUM(G9:H18)</f>
        <v>13011909.080000002</v>
      </c>
      <c r="H19" s="76"/>
    </row>
    <row r="20" spans="2:8" ht="19.95" customHeight="1" x14ac:dyDescent="0.3">
      <c r="B20" s="56" t="s">
        <v>235</v>
      </c>
      <c r="C20" s="62"/>
      <c r="D20" s="62"/>
      <c r="E20" s="62"/>
      <c r="F20" s="63"/>
      <c r="G20" s="73">
        <v>51043.21</v>
      </c>
      <c r="H20" s="74"/>
    </row>
    <row r="21" spans="2:8" ht="19.95" customHeight="1" x14ac:dyDescent="0.3">
      <c r="B21" s="61" t="s">
        <v>236</v>
      </c>
      <c r="C21" s="59"/>
      <c r="D21" s="59"/>
      <c r="E21" s="59"/>
      <c r="F21" s="60"/>
      <c r="G21" s="81">
        <v>31801.4</v>
      </c>
      <c r="H21" s="82"/>
    </row>
    <row r="22" spans="2:8" ht="19.95" customHeight="1" x14ac:dyDescent="0.3">
      <c r="B22" s="56" t="s">
        <v>227</v>
      </c>
      <c r="C22" s="62"/>
      <c r="D22" s="62"/>
      <c r="E22" s="62"/>
      <c r="F22" s="63"/>
      <c r="G22" s="73">
        <v>148096.42000000001</v>
      </c>
      <c r="H22" s="74"/>
    </row>
    <row r="23" spans="2:8" ht="19.95" customHeight="1" x14ac:dyDescent="0.3">
      <c r="B23" s="56" t="s">
        <v>108</v>
      </c>
      <c r="C23" s="62"/>
      <c r="D23" s="62"/>
      <c r="E23" s="62"/>
      <c r="F23" s="63"/>
      <c r="G23" s="73">
        <v>1149</v>
      </c>
      <c r="H23" s="74"/>
    </row>
    <row r="24" spans="2:8" ht="19.95" customHeight="1" x14ac:dyDescent="0.3">
      <c r="B24" s="56" t="s">
        <v>228</v>
      </c>
      <c r="C24" s="62"/>
      <c r="D24" s="62"/>
      <c r="E24" s="62"/>
      <c r="F24" s="63"/>
      <c r="G24" s="73">
        <v>14516.88</v>
      </c>
      <c r="H24" s="74"/>
    </row>
    <row r="25" spans="2:8" ht="19.95" customHeight="1" x14ac:dyDescent="0.3">
      <c r="B25" s="56" t="s">
        <v>229</v>
      </c>
      <c r="C25" s="62"/>
      <c r="D25" s="62"/>
      <c r="E25" s="62"/>
      <c r="F25" s="63"/>
      <c r="G25" s="73">
        <v>14060353.460000001</v>
      </c>
      <c r="H25" s="74"/>
    </row>
    <row r="26" spans="2:8" ht="19.95" customHeight="1" x14ac:dyDescent="0.3">
      <c r="B26" s="56" t="s">
        <v>230</v>
      </c>
      <c r="C26" s="62"/>
      <c r="D26" s="62"/>
      <c r="E26" s="62"/>
      <c r="F26" s="63"/>
      <c r="G26" s="73">
        <v>91231.18</v>
      </c>
      <c r="H26" s="74"/>
    </row>
    <row r="27" spans="2:8" ht="19.95" customHeight="1" x14ac:dyDescent="0.3">
      <c r="B27" s="95" t="s">
        <v>212</v>
      </c>
      <c r="C27" s="59"/>
      <c r="D27" s="59"/>
      <c r="E27" s="59"/>
      <c r="F27" s="60"/>
      <c r="G27" s="79">
        <f>SUM(G20:H26)</f>
        <v>14398191.550000001</v>
      </c>
      <c r="H27" s="80"/>
    </row>
    <row r="28" spans="2:8" ht="19.95" customHeight="1" x14ac:dyDescent="0.3">
      <c r="B28" s="64" t="s">
        <v>213</v>
      </c>
      <c r="C28" s="57"/>
      <c r="D28" s="57"/>
      <c r="E28" s="57"/>
      <c r="F28" s="58"/>
      <c r="G28" s="73">
        <v>2427725</v>
      </c>
      <c r="H28" s="74"/>
    </row>
    <row r="29" spans="2:8" ht="19.95" customHeight="1" x14ac:dyDescent="0.3">
      <c r="B29" s="56" t="s">
        <v>44</v>
      </c>
      <c r="C29" s="62"/>
      <c r="D29" s="62"/>
      <c r="E29" s="62"/>
      <c r="F29" s="63"/>
      <c r="G29" s="73">
        <v>1362689</v>
      </c>
      <c r="H29" s="74"/>
    </row>
    <row r="30" spans="2:8" ht="19.95" customHeight="1" x14ac:dyDescent="0.3">
      <c r="B30" s="56" t="s">
        <v>237</v>
      </c>
      <c r="C30" s="62"/>
      <c r="D30" s="62"/>
      <c r="E30" s="62"/>
      <c r="F30" s="63"/>
      <c r="G30" s="73">
        <v>98202.22</v>
      </c>
      <c r="H30" s="74"/>
    </row>
    <row r="31" spans="2:8" ht="19.95" customHeight="1" x14ac:dyDescent="0.3">
      <c r="B31" s="56" t="s">
        <v>238</v>
      </c>
      <c r="C31" s="62"/>
      <c r="D31" s="62"/>
      <c r="E31" s="62"/>
      <c r="F31" s="63"/>
      <c r="G31" s="73">
        <v>42873.599999999999</v>
      </c>
      <c r="H31" s="74"/>
    </row>
    <row r="32" spans="2:8" ht="19.95" customHeight="1" x14ac:dyDescent="0.3">
      <c r="B32" s="61" t="s">
        <v>239</v>
      </c>
      <c r="C32" s="59"/>
      <c r="D32" s="59"/>
      <c r="E32" s="59"/>
      <c r="F32" s="60"/>
      <c r="G32" s="73">
        <v>6090</v>
      </c>
      <c r="H32" s="74"/>
    </row>
    <row r="33" spans="2:11" ht="19.95" customHeight="1" x14ac:dyDescent="0.3">
      <c r="B33" s="61" t="s">
        <v>240</v>
      </c>
      <c r="C33" s="59"/>
      <c r="D33" s="59"/>
      <c r="E33" s="59"/>
      <c r="F33" s="60"/>
      <c r="G33" s="73">
        <v>1268865.1399999999</v>
      </c>
      <c r="H33" s="74"/>
    </row>
    <row r="34" spans="2:11" ht="19.95" customHeight="1" x14ac:dyDescent="0.3">
      <c r="B34" s="56" t="s">
        <v>232</v>
      </c>
      <c r="C34" s="62"/>
      <c r="D34" s="62"/>
      <c r="E34" s="62"/>
      <c r="F34" s="63"/>
      <c r="G34" s="73">
        <v>84011.25</v>
      </c>
      <c r="H34" s="74"/>
    </row>
    <row r="35" spans="2:11" ht="19.95" customHeight="1" x14ac:dyDescent="0.3">
      <c r="B35" s="61" t="s">
        <v>214</v>
      </c>
      <c r="C35" s="59"/>
      <c r="D35" s="59"/>
      <c r="E35" s="59"/>
      <c r="F35" s="60"/>
      <c r="G35" s="73">
        <v>33143.22</v>
      </c>
      <c r="H35" s="74"/>
    </row>
    <row r="36" spans="2:11" ht="19.95" customHeight="1" x14ac:dyDescent="0.3">
      <c r="B36" s="61" t="s">
        <v>231</v>
      </c>
      <c r="C36" s="59"/>
      <c r="D36" s="59"/>
      <c r="E36" s="59"/>
      <c r="F36" s="60"/>
      <c r="G36" s="73">
        <v>91195.36</v>
      </c>
      <c r="H36" s="74"/>
    </row>
    <row r="37" spans="2:11" ht="19.95" customHeight="1" x14ac:dyDescent="0.3">
      <c r="B37" s="61" t="s">
        <v>241</v>
      </c>
      <c r="C37" s="59"/>
      <c r="D37" s="59"/>
      <c r="E37" s="59"/>
      <c r="F37" s="60"/>
      <c r="G37" s="73">
        <v>4988</v>
      </c>
      <c r="H37" s="74"/>
    </row>
    <row r="38" spans="2:11" ht="19.95" customHeight="1" x14ac:dyDescent="0.3">
      <c r="B38" s="61" t="s">
        <v>242</v>
      </c>
      <c r="C38" s="59"/>
      <c r="D38" s="59"/>
      <c r="E38" s="59"/>
      <c r="F38" s="60"/>
      <c r="G38" s="73">
        <v>76308.740000000005</v>
      </c>
      <c r="H38" s="74"/>
    </row>
    <row r="39" spans="2:11" ht="19.95" customHeight="1" x14ac:dyDescent="0.3">
      <c r="B39" s="61" t="s">
        <v>54</v>
      </c>
      <c r="C39" s="59"/>
      <c r="D39" s="59"/>
      <c r="E39" s="59"/>
      <c r="F39" s="60"/>
      <c r="G39" s="73">
        <v>4929823.34</v>
      </c>
      <c r="H39" s="74"/>
    </row>
    <row r="40" spans="2:11" ht="19.95" customHeight="1" x14ac:dyDescent="0.3">
      <c r="B40" s="61" t="s">
        <v>243</v>
      </c>
      <c r="C40" s="59"/>
      <c r="D40" s="59"/>
      <c r="E40" s="59"/>
      <c r="F40" s="60"/>
      <c r="G40" s="73">
        <v>181335.74</v>
      </c>
      <c r="H40" s="74"/>
    </row>
    <row r="41" spans="2:11" ht="19.95" customHeight="1" x14ac:dyDescent="0.3">
      <c r="B41" s="69" t="s">
        <v>215</v>
      </c>
      <c r="C41" s="62"/>
      <c r="D41" s="62"/>
      <c r="E41" s="62"/>
      <c r="F41" s="63"/>
      <c r="G41" s="79">
        <f t="shared" ref="G41" si="0">SUM(G28:H40)</f>
        <v>10607250.610000001</v>
      </c>
      <c r="H41" s="80"/>
      <c r="K41" s="65"/>
    </row>
    <row r="42" spans="2:11" ht="19.95" customHeight="1" x14ac:dyDescent="0.3">
      <c r="B42" s="56" t="s">
        <v>216</v>
      </c>
      <c r="C42" s="62"/>
      <c r="D42" s="62"/>
      <c r="E42" s="62"/>
      <c r="F42" s="63"/>
      <c r="G42" s="73">
        <v>24464430.98</v>
      </c>
      <c r="H42" s="74"/>
    </row>
    <row r="43" spans="2:11" ht="19.95" customHeight="1" x14ac:dyDescent="0.3">
      <c r="B43" s="70" t="s">
        <v>21</v>
      </c>
      <c r="C43" s="71"/>
      <c r="D43" s="71"/>
      <c r="E43" s="71"/>
      <c r="F43" s="72"/>
      <c r="G43" s="73">
        <v>201900</v>
      </c>
      <c r="H43" s="74"/>
    </row>
    <row r="44" spans="2:11" ht="19.95" customHeight="1" x14ac:dyDescent="0.3">
      <c r="B44" s="69" t="s">
        <v>217</v>
      </c>
      <c r="C44" s="62"/>
      <c r="D44" s="62"/>
      <c r="E44" s="62"/>
      <c r="F44" s="63"/>
      <c r="G44" s="77">
        <f>SUM(G42:H43)</f>
        <v>24666330.98</v>
      </c>
      <c r="H44" s="78"/>
    </row>
    <row r="45" spans="2:11" ht="19.95" customHeight="1" x14ac:dyDescent="0.3">
      <c r="B45" s="56" t="s">
        <v>245</v>
      </c>
      <c r="C45" s="62"/>
      <c r="D45" s="62"/>
      <c r="E45" s="62"/>
      <c r="F45" s="63"/>
      <c r="G45" s="73">
        <v>0</v>
      </c>
      <c r="H45" s="74"/>
    </row>
    <row r="46" spans="2:11" ht="19.95" customHeight="1" x14ac:dyDescent="0.3">
      <c r="B46" s="56" t="s">
        <v>246</v>
      </c>
      <c r="C46" s="62"/>
      <c r="D46" s="62"/>
      <c r="E46" s="62"/>
      <c r="F46" s="63"/>
      <c r="G46" s="73">
        <v>0</v>
      </c>
      <c r="H46" s="74"/>
    </row>
    <row r="47" spans="2:11" ht="19.95" customHeight="1" x14ac:dyDescent="0.3">
      <c r="B47" s="61" t="s">
        <v>248</v>
      </c>
      <c r="C47" s="59"/>
      <c r="D47" s="59"/>
      <c r="E47" s="59"/>
      <c r="F47" s="60"/>
      <c r="G47" s="73">
        <v>0</v>
      </c>
      <c r="H47" s="74"/>
    </row>
    <row r="48" spans="2:11" ht="19.95" customHeight="1" x14ac:dyDescent="0.3">
      <c r="B48" s="70" t="s">
        <v>247</v>
      </c>
      <c r="C48" s="71"/>
      <c r="D48" s="71"/>
      <c r="E48" s="71"/>
      <c r="F48" s="72"/>
      <c r="G48" s="73">
        <v>0</v>
      </c>
      <c r="H48" s="74"/>
    </row>
    <row r="49" spans="2:9" ht="19.95" customHeight="1" x14ac:dyDescent="0.3">
      <c r="B49" s="69" t="s">
        <v>244</v>
      </c>
      <c r="C49" s="62"/>
      <c r="D49" s="62"/>
      <c r="E49" s="62"/>
      <c r="F49" s="63"/>
      <c r="G49" s="77">
        <f>SUM(G45:H48)</f>
        <v>0</v>
      </c>
      <c r="H49" s="78"/>
    </row>
    <row r="50" spans="2:9" ht="19.95" customHeight="1" x14ac:dyDescent="0.3">
      <c r="B50" s="61" t="s">
        <v>218</v>
      </c>
      <c r="C50" s="59"/>
      <c r="D50" s="59"/>
      <c r="E50" s="59"/>
      <c r="F50" s="60"/>
      <c r="G50" s="73">
        <v>0</v>
      </c>
      <c r="H50" s="74"/>
    </row>
    <row r="51" spans="2:9" ht="19.95" customHeight="1" x14ac:dyDescent="0.3">
      <c r="B51" s="95" t="s">
        <v>219</v>
      </c>
      <c r="C51" s="96"/>
      <c r="D51" s="96"/>
      <c r="E51" s="96"/>
      <c r="F51" s="60"/>
      <c r="G51" s="77">
        <f>SUM(G50)</f>
        <v>0</v>
      </c>
      <c r="H51" s="78"/>
    </row>
    <row r="52" spans="2:9" ht="19.95" customHeight="1" x14ac:dyDescent="0.3">
      <c r="B52" s="61" t="s">
        <v>61</v>
      </c>
      <c r="C52" s="59"/>
      <c r="D52" s="59"/>
      <c r="E52" s="59"/>
      <c r="F52" s="60"/>
      <c r="G52" s="73">
        <v>1335071.6399999999</v>
      </c>
      <c r="H52" s="74"/>
    </row>
    <row r="53" spans="2:9" ht="19.95" customHeight="1" x14ac:dyDescent="0.3">
      <c r="B53" s="61" t="s">
        <v>220</v>
      </c>
      <c r="C53" s="59"/>
      <c r="D53" s="59"/>
      <c r="E53" s="59"/>
      <c r="F53" s="60"/>
      <c r="G53" s="73">
        <v>1348496.48</v>
      </c>
      <c r="H53" s="74"/>
      <c r="I53" s="66"/>
    </row>
    <row r="54" spans="2:9" ht="19.95" customHeight="1" x14ac:dyDescent="0.3">
      <c r="B54" s="61" t="s">
        <v>222</v>
      </c>
      <c r="C54" s="59"/>
      <c r="D54" s="59"/>
      <c r="E54" s="59"/>
      <c r="F54" s="60"/>
      <c r="G54" s="73">
        <v>1611454.76</v>
      </c>
      <c r="H54" s="74"/>
    </row>
    <row r="55" spans="2:9" ht="19.95" customHeight="1" x14ac:dyDescent="0.3">
      <c r="B55" s="56" t="s">
        <v>221</v>
      </c>
      <c r="C55" s="62"/>
      <c r="D55" s="62"/>
      <c r="E55" s="62"/>
      <c r="F55" s="63"/>
      <c r="G55" s="73">
        <v>948794.19</v>
      </c>
      <c r="H55" s="74"/>
    </row>
    <row r="56" spans="2:9" x14ac:dyDescent="0.3">
      <c r="B56" s="95" t="s">
        <v>66</v>
      </c>
      <c r="C56" s="96"/>
      <c r="D56" s="96"/>
      <c r="E56" s="96"/>
      <c r="F56" s="60"/>
      <c r="G56" s="75">
        <f>SUM(G52:H55)</f>
        <v>5243817.07</v>
      </c>
      <c r="H56" s="76"/>
    </row>
    <row r="57" spans="2:9" x14ac:dyDescent="0.3">
      <c r="E57" s="68" t="s">
        <v>253</v>
      </c>
      <c r="G57" s="75">
        <f>SUM(G19+G27++G41+G44+G49+G51+G56)</f>
        <v>67927499.289999992</v>
      </c>
      <c r="H57" s="76"/>
    </row>
    <row r="58" spans="2:9" x14ac:dyDescent="0.3">
      <c r="G58" s="38"/>
    </row>
  </sheetData>
  <mergeCells count="56">
    <mergeCell ref="G57:H57"/>
    <mergeCell ref="G11:H11"/>
    <mergeCell ref="G18:H18"/>
    <mergeCell ref="G12:H12"/>
    <mergeCell ref="G13:H13"/>
    <mergeCell ref="G16:H16"/>
    <mergeCell ref="G17:H17"/>
    <mergeCell ref="G32:H32"/>
    <mergeCell ref="G33:H33"/>
    <mergeCell ref="G34:H34"/>
    <mergeCell ref="G35:H35"/>
    <mergeCell ref="G36:H36"/>
    <mergeCell ref="G40:H40"/>
    <mergeCell ref="B7:H7"/>
    <mergeCell ref="B6:H6"/>
    <mergeCell ref="B5:H5"/>
    <mergeCell ref="G19:H19"/>
    <mergeCell ref="G20:H20"/>
    <mergeCell ref="G25:H25"/>
    <mergeCell ref="G27:H27"/>
    <mergeCell ref="G28:H28"/>
    <mergeCell ref="G29:H29"/>
    <mergeCell ref="G30:H30"/>
    <mergeCell ref="G9:H9"/>
    <mergeCell ref="B8:F8"/>
    <mergeCell ref="G8:H8"/>
    <mergeCell ref="G10:H10"/>
    <mergeCell ref="G26:H26"/>
    <mergeCell ref="G14:H14"/>
    <mergeCell ref="G15:H15"/>
    <mergeCell ref="G22:H22"/>
    <mergeCell ref="G21:H21"/>
    <mergeCell ref="G23:H23"/>
    <mergeCell ref="G24:H24"/>
    <mergeCell ref="G50:H50"/>
    <mergeCell ref="G51:H51"/>
    <mergeCell ref="G49:H49"/>
    <mergeCell ref="G41:H41"/>
    <mergeCell ref="G42:H42"/>
    <mergeCell ref="G56:H56"/>
    <mergeCell ref="G52:H52"/>
    <mergeCell ref="G53:H53"/>
    <mergeCell ref="G54:H54"/>
    <mergeCell ref="G55:H55"/>
    <mergeCell ref="G31:H31"/>
    <mergeCell ref="G37:H37"/>
    <mergeCell ref="G38:H38"/>
    <mergeCell ref="B43:F43"/>
    <mergeCell ref="B48:F48"/>
    <mergeCell ref="G39:H39"/>
    <mergeCell ref="G45:H45"/>
    <mergeCell ref="G46:H46"/>
    <mergeCell ref="G47:H47"/>
    <mergeCell ref="G48:H48"/>
    <mergeCell ref="G43:H43"/>
    <mergeCell ref="G44:H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2022-07-05T20:55:32Z</cp:lastPrinted>
  <dcterms:created xsi:type="dcterms:W3CDTF">2019-07-03T14:39:10Z</dcterms:created>
  <dcterms:modified xsi:type="dcterms:W3CDTF">2022-07-05T20:59:34Z</dcterms:modified>
</cp:coreProperties>
</file>